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1.~ღ工作爱我~\爱尔\1.20-24年相关工作\2024年\4.亚专科培训\1.亚专科培训\2.培训活动\1.眼底实操班\2.下半年培训活动\11.2024年第十一期\1.通知\基金会通知\"/>
    </mc:Choice>
  </mc:AlternateContent>
  <xr:revisionPtr revIDLastSave="0" documentId="13_ncr:1_{AD368083-971F-4F40-9917-09D8F8490B36}" xr6:coauthVersionLast="47" xr6:coauthVersionMax="47" xr10:uidLastSave="{00000000-0000-0000-0000-000000000000}"/>
  <bookViews>
    <workbookView xWindow="0" yWindow="24" windowWidth="23016" windowHeight="12936" xr2:uid="{00000000-000D-0000-FFFF-FFFF00000000}"/>
  </bookViews>
  <sheets>
    <sheet name="眼底手术实操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23" i="3"/>
  <c r="C24" i="3" s="1"/>
  <c r="C4" i="3" l="1"/>
  <c r="D4" i="3" s="1"/>
  <c r="C5" i="3" s="1"/>
  <c r="D5" i="3" s="1"/>
  <c r="C6" i="3" s="1"/>
  <c r="D6" i="3" s="1"/>
  <c r="C7" i="3" s="1"/>
  <c r="D7" i="3" s="1"/>
  <c r="C8" i="3" s="1"/>
  <c r="D8" i="3" s="1"/>
  <c r="C9" i="3" s="1"/>
  <c r="C10" i="3" s="1"/>
  <c r="D10" i="3" s="1"/>
  <c r="C11" i="3" s="1"/>
  <c r="D24" i="3"/>
  <c r="D9" i="3" l="1"/>
  <c r="D11" i="3" s="1"/>
  <c r="C12" i="3" s="1"/>
  <c r="C25" i="3"/>
  <c r="D25" i="3" s="1"/>
  <c r="D12" i="3" l="1"/>
  <c r="D14" i="3" s="1"/>
  <c r="C15" i="3" s="1"/>
  <c r="D15" i="3" s="1"/>
  <c r="C16" i="3" s="1"/>
  <c r="D16" i="3" s="1"/>
  <c r="C17" i="3" s="1"/>
  <c r="C18" i="3" s="1"/>
  <c r="D18" i="3" s="1"/>
  <c r="C13" i="3"/>
  <c r="D13" i="3" s="1"/>
  <c r="C26" i="3"/>
  <c r="D26" i="3" s="1"/>
  <c r="D17" i="3" l="1"/>
  <c r="C19" i="3" s="1"/>
  <c r="D19" i="3" s="1"/>
  <c r="C20" i="3" s="1"/>
  <c r="D20" i="3" l="1"/>
  <c r="C21" i="3"/>
  <c r="D21" i="3" l="1"/>
  <c r="D22" i="3"/>
</calcChain>
</file>

<file path=xl/sharedStrings.xml><?xml version="1.0" encoding="utf-8"?>
<sst xmlns="http://schemas.openxmlformats.org/spreadsheetml/2006/main" count="83" uniqueCount="49">
  <si>
    <t>类型</t>
    <phoneticPr fontId="2" type="noConversion"/>
  </si>
  <si>
    <t>培训内容</t>
    <phoneticPr fontId="2" type="noConversion"/>
  </si>
  <si>
    <t>休息</t>
    <phoneticPr fontId="2" type="noConversion"/>
  </si>
  <si>
    <t>日期</t>
    <phoneticPr fontId="2" type="noConversion"/>
  </si>
  <si>
    <t>时长</t>
    <phoneticPr fontId="1" type="noConversion"/>
  </si>
  <si>
    <t>理论</t>
    <phoneticPr fontId="2" type="noConversion"/>
  </si>
  <si>
    <t>茶歇</t>
    <phoneticPr fontId="2" type="noConversion"/>
  </si>
  <si>
    <t>EYESI
基本技能训练</t>
    <phoneticPr fontId="2" type="noConversion"/>
  </si>
  <si>
    <t>茶歇及合影</t>
    <phoneticPr fontId="2" type="noConversion"/>
  </si>
  <si>
    <t>中餐及午休</t>
    <phoneticPr fontId="2" type="noConversion"/>
  </si>
  <si>
    <t>视网膜脱离的玻璃体切割手术治疗</t>
    <phoneticPr fontId="2" type="noConversion"/>
  </si>
  <si>
    <t>动物眼实操</t>
    <phoneticPr fontId="2" type="noConversion"/>
  </si>
  <si>
    <t>视网膜光凝手术的基础和要点</t>
    <phoneticPr fontId="2" type="noConversion"/>
  </si>
  <si>
    <t>开始</t>
    <phoneticPr fontId="1" type="noConversion"/>
  </si>
  <si>
    <t>结束</t>
    <phoneticPr fontId="1" type="noConversion"/>
  </si>
  <si>
    <t>EYESI考核</t>
    <phoneticPr fontId="2" type="noConversion"/>
  </si>
  <si>
    <t>动物眼实操</t>
  </si>
  <si>
    <t>动物眼实操：切口制作、玻切技巧（40min/人）</t>
    <phoneticPr fontId="2" type="noConversion"/>
  </si>
  <si>
    <t>EYESI模拟
手术训练</t>
    <phoneticPr fontId="2" type="noConversion"/>
  </si>
  <si>
    <t>考核：40min/人</t>
    <phoneticPr fontId="2" type="noConversion"/>
  </si>
  <si>
    <t>欢迎午宴</t>
    <phoneticPr fontId="2" type="noConversion"/>
  </si>
  <si>
    <t>自由练习</t>
    <phoneticPr fontId="2" type="noConversion"/>
  </si>
  <si>
    <t>玻璃体手术的基本技术（切口制作、气交、晶体后、中轴部、基底部玻切，玻璃体后脱离制作，裂孔周围和近视网膜表面玻璃体切割）</t>
    <phoneticPr fontId="2" type="noConversion"/>
  </si>
  <si>
    <t>黄斑前膜、内界膜处理（解剖、特点、处理原则及技巧）</t>
    <phoneticPr fontId="2" type="noConversion"/>
  </si>
  <si>
    <t>玻切系统、原理，玻切动力学</t>
    <phoneticPr fontId="2" type="noConversion"/>
  </si>
  <si>
    <t>地点</t>
    <phoneticPr fontId="2" type="noConversion"/>
  </si>
  <si>
    <t>AICTC
理论教室</t>
    <phoneticPr fontId="2" type="noConversion"/>
  </si>
  <si>
    <t>眼底手术基础实操培训项目介绍</t>
    <phoneticPr fontId="2" type="noConversion"/>
  </si>
  <si>
    <t>玻切设备的使用方法、参数设置</t>
    <phoneticPr fontId="2" type="noConversion"/>
  </si>
  <si>
    <t>动物眼实操：切口制作、玻切技巧</t>
    <phoneticPr fontId="2" type="noConversion"/>
  </si>
  <si>
    <t>AICTC
显微技能培训室</t>
    <phoneticPr fontId="2" type="noConversion"/>
  </si>
  <si>
    <t>AICTC
模拟手术培训室</t>
    <phoneticPr fontId="2" type="noConversion"/>
  </si>
  <si>
    <t>讲者</t>
    <phoneticPr fontId="2" type="noConversion"/>
  </si>
  <si>
    <t>培训中心
EYESI导师</t>
    <phoneticPr fontId="2" type="noConversion"/>
  </si>
  <si>
    <t>毕婵娟</t>
    <phoneticPr fontId="2" type="noConversion"/>
  </si>
  <si>
    <t>/</t>
    <phoneticPr fontId="2" type="noConversion"/>
  </si>
  <si>
    <t>VRT-A级：定位与器械训练</t>
    <phoneticPr fontId="2" type="noConversion"/>
  </si>
  <si>
    <t>VRT-A级：非优势手训练、双手训练
VRT-B级：激光光凝训练、激光光凝非优势手训练</t>
    <phoneticPr fontId="2" type="noConversion"/>
  </si>
  <si>
    <t>VRT-B级：玻璃体后脱离、视网膜前膜剥除训练</t>
    <phoneticPr fontId="2" type="noConversion"/>
  </si>
  <si>
    <t>VRT-B级：视网膜前膜剥除训练、内界膜剥除训练、视网膜脱离训练</t>
    <phoneticPr fontId="2" type="noConversion"/>
  </si>
  <si>
    <t>VRT-C级：玻璃体后脱离、视网膜前膜剥除训练、内界膜剥除训练、视网膜脱离训练</t>
    <phoneticPr fontId="2" type="noConversion"/>
  </si>
  <si>
    <t>动物眼实操：切口制作、玻切技巧
动物眼实操考核</t>
    <phoneticPr fontId="2" type="noConversion"/>
  </si>
  <si>
    <t>2024年度第十一期眼底手术基础实操培训公益项目课程表</t>
    <phoneticPr fontId="2" type="noConversion"/>
  </si>
  <si>
    <t>2024/11/8
周五</t>
    <phoneticPr fontId="2" type="noConversion"/>
  </si>
  <si>
    <t>2024/11/9
周六</t>
    <phoneticPr fontId="2" type="noConversion"/>
  </si>
  <si>
    <t>2024/11/10
周日</t>
    <phoneticPr fontId="2" type="noConversion"/>
  </si>
  <si>
    <t>梁雪梅 主任</t>
    <phoneticPr fontId="2" type="noConversion"/>
  </si>
  <si>
    <t>杨璐 院长</t>
    <phoneticPr fontId="2" type="noConversion"/>
  </si>
  <si>
    <t>黄海涛 院长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</si>
</sst>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微软雅黑"/>
      <family val="2"/>
      <charset val="134"/>
    </font>
    <font>
      <sz val="8"/>
      <color theme="1" tint="4.9989318521683403E-2"/>
      <name val="微软雅黑"/>
      <family val="2"/>
      <charset val="134"/>
    </font>
    <font>
      <sz val="8"/>
      <name val="微软雅黑"/>
      <family val="2"/>
      <charset val="134"/>
    </font>
    <font>
      <b/>
      <sz val="8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  <xf numFmtId="58" fontId="3" fillId="0" borderId="3" xfId="0" applyNumberFormat="1" applyFont="1" applyBorder="1" applyAlignment="1">
      <alignment horizontal="center" vertical="center" wrapText="1"/>
    </xf>
    <xf numFmtId="58" fontId="3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ABEB-CC92-4325-A6BE-C55834E4D969}">
  <sheetPr>
    <pageSetUpPr fitToPage="1"/>
  </sheetPr>
  <dimension ref="A1:H26"/>
  <sheetViews>
    <sheetView tabSelected="1" topLeftCell="A19" workbookViewId="0">
      <selection activeCell="A22" sqref="A22:A26"/>
    </sheetView>
  </sheetViews>
  <sheetFormatPr defaultRowHeight="14.4" x14ac:dyDescent="0.25"/>
  <cols>
    <col min="1" max="1" width="9.33203125" style="1" customWidth="1"/>
    <col min="2" max="2" width="10.5546875" style="1" customWidth="1"/>
    <col min="3" max="5" width="6.21875" style="1" customWidth="1"/>
    <col min="6" max="6" width="45.5546875" style="1" customWidth="1"/>
    <col min="7" max="7" width="19.5546875" style="1" customWidth="1"/>
    <col min="8" max="8" width="13.33203125" customWidth="1"/>
  </cols>
  <sheetData>
    <row r="1" spans="1:8" ht="39" customHeight="1" x14ac:dyDescent="0.25">
      <c r="A1" s="26" t="s">
        <v>42</v>
      </c>
      <c r="B1" s="26"/>
      <c r="C1" s="26"/>
      <c r="D1" s="26"/>
      <c r="E1" s="26"/>
      <c r="F1" s="26"/>
      <c r="G1" s="26"/>
      <c r="H1" s="26"/>
    </row>
    <row r="2" spans="1:8" ht="28.5" customHeight="1" x14ac:dyDescent="0.25">
      <c r="A2" s="9" t="s">
        <v>3</v>
      </c>
      <c r="B2" s="9" t="s">
        <v>0</v>
      </c>
      <c r="C2" s="9" t="s">
        <v>13</v>
      </c>
      <c r="D2" s="9" t="s">
        <v>14</v>
      </c>
      <c r="E2" s="9" t="s">
        <v>4</v>
      </c>
      <c r="F2" s="9" t="s">
        <v>1</v>
      </c>
      <c r="G2" s="9" t="s">
        <v>32</v>
      </c>
      <c r="H2" s="11" t="s">
        <v>25</v>
      </c>
    </row>
    <row r="3" spans="1:8" ht="45.6" customHeight="1" x14ac:dyDescent="0.25">
      <c r="A3" s="31" t="s">
        <v>43</v>
      </c>
      <c r="B3" s="28" t="s">
        <v>5</v>
      </c>
      <c r="C3" s="2">
        <v>0.35416666666666669</v>
      </c>
      <c r="D3" s="2">
        <f>C3+E3</f>
        <v>0.36458333333333337</v>
      </c>
      <c r="E3" s="5">
        <v>1.0416666666666666E-2</v>
      </c>
      <c r="F3" s="12" t="s">
        <v>27</v>
      </c>
      <c r="G3" s="15" t="s">
        <v>34</v>
      </c>
      <c r="H3" s="28" t="s">
        <v>26</v>
      </c>
    </row>
    <row r="4" spans="1:8" ht="34.950000000000003" customHeight="1" x14ac:dyDescent="0.25">
      <c r="A4" s="32"/>
      <c r="B4" s="29"/>
      <c r="C4" s="2">
        <f>D3</f>
        <v>0.36458333333333337</v>
      </c>
      <c r="D4" s="2">
        <f>C4+E4</f>
        <v>0.41319444444444448</v>
      </c>
      <c r="E4" s="2">
        <v>4.8611111111111112E-2</v>
      </c>
      <c r="F4" s="20" t="s">
        <v>22</v>
      </c>
      <c r="G4" s="23" t="s">
        <v>46</v>
      </c>
      <c r="H4" s="29"/>
    </row>
    <row r="5" spans="1:8" ht="22.5" customHeight="1" x14ac:dyDescent="0.25">
      <c r="A5" s="32"/>
      <c r="B5" s="29"/>
      <c r="C5" s="2">
        <f t="shared" ref="C5:C12" si="0">D4</f>
        <v>0.41319444444444448</v>
      </c>
      <c r="D5" s="2">
        <f t="shared" ref="D5:D6" si="1">C5+E5</f>
        <v>0.44097222222222227</v>
      </c>
      <c r="E5" s="2">
        <v>2.7777777777777776E-2</v>
      </c>
      <c r="F5" s="20" t="s">
        <v>24</v>
      </c>
      <c r="G5" s="23"/>
      <c r="H5" s="29"/>
    </row>
    <row r="6" spans="1:8" ht="22.5" customHeight="1" x14ac:dyDescent="0.25">
      <c r="A6" s="32"/>
      <c r="B6" s="30"/>
      <c r="C6" s="2">
        <f t="shared" si="0"/>
        <v>0.44097222222222227</v>
      </c>
      <c r="D6" s="2">
        <f t="shared" si="1"/>
        <v>0.46180555555555558</v>
      </c>
      <c r="E6" s="2">
        <v>2.0833333333333332E-2</v>
      </c>
      <c r="F6" s="20" t="s">
        <v>12</v>
      </c>
      <c r="G6" s="23"/>
      <c r="H6" s="30"/>
    </row>
    <row r="7" spans="1:8" ht="22.5" customHeight="1" x14ac:dyDescent="0.25">
      <c r="A7" s="32"/>
      <c r="B7" s="3" t="s">
        <v>2</v>
      </c>
      <c r="C7" s="4">
        <f>D6</f>
        <v>0.46180555555555558</v>
      </c>
      <c r="D7" s="4">
        <f t="shared" ref="D7" si="2">C7+E7</f>
        <v>0.46875</v>
      </c>
      <c r="E7" s="4">
        <v>6.9444444444444441E-3</v>
      </c>
      <c r="F7" s="17" t="s">
        <v>8</v>
      </c>
      <c r="G7" s="23"/>
      <c r="H7" s="18"/>
    </row>
    <row r="8" spans="1:8" s="13" customFormat="1" ht="22.5" customHeight="1" x14ac:dyDescent="0.25">
      <c r="A8" s="32"/>
      <c r="B8" s="28" t="s">
        <v>11</v>
      </c>
      <c r="C8" s="2">
        <f>D7</f>
        <v>0.46875</v>
      </c>
      <c r="D8" s="2">
        <f>C8+E8</f>
        <v>0.47569444444444442</v>
      </c>
      <c r="E8" s="5">
        <v>6.9444444444444441E-3</v>
      </c>
      <c r="F8" s="21" t="s">
        <v>28</v>
      </c>
      <c r="G8" s="23"/>
      <c r="H8" s="28" t="s">
        <v>30</v>
      </c>
    </row>
    <row r="9" spans="1:8" ht="36.450000000000003" customHeight="1" x14ac:dyDescent="0.25">
      <c r="A9" s="32"/>
      <c r="B9" s="30"/>
      <c r="C9" s="2">
        <f>D8</f>
        <v>0.47569444444444442</v>
      </c>
      <c r="D9" s="2">
        <f>C9+E9</f>
        <v>0.51736111111111105</v>
      </c>
      <c r="E9" s="5">
        <v>4.1666666666666664E-2</v>
      </c>
      <c r="F9" s="20" t="s">
        <v>29</v>
      </c>
      <c r="G9" s="23"/>
      <c r="H9" s="30"/>
    </row>
    <row r="10" spans="1:8" ht="31.2" customHeight="1" x14ac:dyDescent="0.25">
      <c r="A10" s="32"/>
      <c r="B10" s="14" t="s">
        <v>7</v>
      </c>
      <c r="C10" s="2">
        <f>C9</f>
        <v>0.47569444444444442</v>
      </c>
      <c r="D10" s="2">
        <f>C10+E10</f>
        <v>0.51736111111111105</v>
      </c>
      <c r="E10" s="5">
        <v>4.1666666666666664E-2</v>
      </c>
      <c r="F10" s="10" t="s">
        <v>36</v>
      </c>
      <c r="G10" s="15" t="s">
        <v>33</v>
      </c>
      <c r="H10" s="14" t="s">
        <v>31</v>
      </c>
    </row>
    <row r="11" spans="1:8" ht="25.05" customHeight="1" x14ac:dyDescent="0.25">
      <c r="A11" s="32"/>
      <c r="B11" s="3" t="s">
        <v>2</v>
      </c>
      <c r="C11" s="4">
        <f>D10</f>
        <v>0.51736111111111105</v>
      </c>
      <c r="D11" s="4">
        <f t="shared" ref="D11:D12" si="3">C11+E11</f>
        <v>0.58333333333333326</v>
      </c>
      <c r="E11" s="4">
        <v>6.5972222222222224E-2</v>
      </c>
      <c r="F11" s="24" t="s">
        <v>20</v>
      </c>
      <c r="G11" s="24"/>
      <c r="H11" s="24"/>
    </row>
    <row r="12" spans="1:8" ht="39" customHeight="1" x14ac:dyDescent="0.25">
      <c r="A12" s="32"/>
      <c r="B12" s="10" t="s">
        <v>18</v>
      </c>
      <c r="C12" s="5">
        <f t="shared" si="0"/>
        <v>0.58333333333333326</v>
      </c>
      <c r="D12" s="5">
        <f t="shared" si="3"/>
        <v>0.74999999999999989</v>
      </c>
      <c r="E12" s="5">
        <v>0.16666666666666666</v>
      </c>
      <c r="F12" s="10" t="s">
        <v>37</v>
      </c>
      <c r="G12" s="15" t="s">
        <v>33</v>
      </c>
      <c r="H12" s="10" t="s">
        <v>31</v>
      </c>
    </row>
    <row r="13" spans="1:8" ht="39" customHeight="1" x14ac:dyDescent="0.25">
      <c r="A13" s="33"/>
      <c r="B13" s="10" t="s">
        <v>16</v>
      </c>
      <c r="C13" s="5">
        <f>C12</f>
        <v>0.58333333333333326</v>
      </c>
      <c r="D13" s="5">
        <f t="shared" ref="D13" si="4">C13+E13</f>
        <v>0.74999999999999989</v>
      </c>
      <c r="E13" s="5">
        <v>0.16666666666666666</v>
      </c>
      <c r="F13" s="6" t="s">
        <v>29</v>
      </c>
      <c r="G13" s="12" t="s">
        <v>46</v>
      </c>
      <c r="H13" s="6" t="s">
        <v>30</v>
      </c>
    </row>
    <row r="14" spans="1:8" ht="22.05" customHeight="1" x14ac:dyDescent="0.25">
      <c r="A14" s="25" t="s">
        <v>44</v>
      </c>
      <c r="B14" s="25" t="s">
        <v>5</v>
      </c>
      <c r="C14" s="5">
        <v>0.35416666666666669</v>
      </c>
      <c r="D14" s="5">
        <f t="shared" ref="D14:D15" si="5">C14+E14</f>
        <v>0.39583333333333337</v>
      </c>
      <c r="E14" s="5">
        <v>4.1666666666666664E-2</v>
      </c>
      <c r="F14" s="7" t="s">
        <v>10</v>
      </c>
      <c r="G14" s="22" t="s">
        <v>47</v>
      </c>
      <c r="H14" s="22" t="s">
        <v>26</v>
      </c>
    </row>
    <row r="15" spans="1:8" ht="22.05" customHeight="1" x14ac:dyDescent="0.25">
      <c r="A15" s="25"/>
      <c r="B15" s="25"/>
      <c r="C15" s="5">
        <f>D14</f>
        <v>0.39583333333333337</v>
      </c>
      <c r="D15" s="5">
        <f t="shared" si="5"/>
        <v>0.41666666666666669</v>
      </c>
      <c r="E15" s="5">
        <v>2.0833333333333332E-2</v>
      </c>
      <c r="F15" s="7" t="s">
        <v>23</v>
      </c>
      <c r="G15" s="22"/>
      <c r="H15" s="22"/>
    </row>
    <row r="16" spans="1:8" ht="22.05" customHeight="1" x14ac:dyDescent="0.25">
      <c r="A16" s="25"/>
      <c r="B16" s="3" t="s">
        <v>2</v>
      </c>
      <c r="C16" s="4">
        <f>D15</f>
        <v>0.41666666666666669</v>
      </c>
      <c r="D16" s="4">
        <f t="shared" ref="D16:D20" si="6">C16+E16</f>
        <v>0.4236111111111111</v>
      </c>
      <c r="E16" s="4">
        <v>6.9444444444444441E-3</v>
      </c>
      <c r="F16" s="27" t="s">
        <v>6</v>
      </c>
      <c r="G16" s="27"/>
      <c r="H16" s="27"/>
    </row>
    <row r="17" spans="1:8" ht="37.950000000000003" customHeight="1" x14ac:dyDescent="0.25">
      <c r="A17" s="25"/>
      <c r="B17" s="10" t="s">
        <v>18</v>
      </c>
      <c r="C17" s="5">
        <f t="shared" ref="C17:C20" si="7">D16</f>
        <v>0.4236111111111111</v>
      </c>
      <c r="D17" s="5">
        <f t="shared" si="6"/>
        <v>0.50694444444444442</v>
      </c>
      <c r="E17" s="5">
        <v>8.3333333333333329E-2</v>
      </c>
      <c r="F17" s="8" t="s">
        <v>38</v>
      </c>
      <c r="G17" s="15" t="s">
        <v>33</v>
      </c>
      <c r="H17" s="8" t="s">
        <v>31</v>
      </c>
    </row>
    <row r="18" spans="1:8" ht="37.950000000000003" customHeight="1" x14ac:dyDescent="0.25">
      <c r="A18" s="25"/>
      <c r="B18" s="10" t="s">
        <v>16</v>
      </c>
      <c r="C18" s="5">
        <f>C17</f>
        <v>0.4236111111111111</v>
      </c>
      <c r="D18" s="5">
        <f t="shared" si="6"/>
        <v>0.50694444444444442</v>
      </c>
      <c r="E18" s="5">
        <v>8.3333333333333329E-2</v>
      </c>
      <c r="F18" s="7" t="s">
        <v>17</v>
      </c>
      <c r="G18" s="16" t="s">
        <v>47</v>
      </c>
      <c r="H18" s="8" t="s">
        <v>30</v>
      </c>
    </row>
    <row r="19" spans="1:8" ht="23.55" customHeight="1" x14ac:dyDescent="0.25">
      <c r="A19" s="25"/>
      <c r="B19" s="3" t="s">
        <v>2</v>
      </c>
      <c r="C19" s="4">
        <f>D17</f>
        <v>0.50694444444444442</v>
      </c>
      <c r="D19" s="4">
        <f t="shared" si="6"/>
        <v>0.58333333333333326</v>
      </c>
      <c r="E19" s="4">
        <v>7.6388888888888895E-2</v>
      </c>
      <c r="F19" s="27" t="s">
        <v>9</v>
      </c>
      <c r="G19" s="27"/>
      <c r="H19" s="27"/>
    </row>
    <row r="20" spans="1:8" ht="40.049999999999997" customHeight="1" x14ac:dyDescent="0.25">
      <c r="A20" s="25"/>
      <c r="B20" s="10" t="s">
        <v>18</v>
      </c>
      <c r="C20" s="5">
        <f t="shared" si="7"/>
        <v>0.58333333333333326</v>
      </c>
      <c r="D20" s="5">
        <f t="shared" si="6"/>
        <v>0.74999999999999989</v>
      </c>
      <c r="E20" s="5">
        <v>0.16666666666666666</v>
      </c>
      <c r="F20" s="8" t="s">
        <v>39</v>
      </c>
      <c r="G20" s="15" t="s">
        <v>33</v>
      </c>
      <c r="H20" s="8" t="s">
        <v>31</v>
      </c>
    </row>
    <row r="21" spans="1:8" ht="40.049999999999997" customHeight="1" x14ac:dyDescent="0.25">
      <c r="A21" s="25"/>
      <c r="B21" s="10" t="s">
        <v>16</v>
      </c>
      <c r="C21" s="5">
        <f>C20</f>
        <v>0.58333333333333326</v>
      </c>
      <c r="D21" s="5">
        <f t="shared" ref="D21:D22" si="8">C21+E21</f>
        <v>0.74999999999999989</v>
      </c>
      <c r="E21" s="5">
        <v>0.16666666666666666</v>
      </c>
      <c r="F21" s="7" t="s">
        <v>29</v>
      </c>
      <c r="G21" s="16" t="s">
        <v>47</v>
      </c>
      <c r="H21" s="8" t="s">
        <v>30</v>
      </c>
    </row>
    <row r="22" spans="1:8" ht="40.049999999999997" customHeight="1" x14ac:dyDescent="0.25">
      <c r="A22" s="25" t="s">
        <v>45</v>
      </c>
      <c r="B22" s="10" t="s">
        <v>18</v>
      </c>
      <c r="C22" s="5">
        <v>0.35416666666666669</v>
      </c>
      <c r="D22" s="5">
        <f t="shared" si="8"/>
        <v>0.52083333333333337</v>
      </c>
      <c r="E22" s="5">
        <v>0.16666666666666666</v>
      </c>
      <c r="F22" s="6" t="s">
        <v>40</v>
      </c>
      <c r="G22" s="15" t="s">
        <v>33</v>
      </c>
      <c r="H22" s="10" t="s">
        <v>31</v>
      </c>
    </row>
    <row r="23" spans="1:8" ht="38.549999999999997" customHeight="1" x14ac:dyDescent="0.25">
      <c r="A23" s="25"/>
      <c r="B23" s="10" t="s">
        <v>11</v>
      </c>
      <c r="C23" s="5">
        <v>0.35416666666666669</v>
      </c>
      <c r="D23" s="5">
        <f t="shared" ref="D23:D24" si="9">C23+E23</f>
        <v>0.52083333333333337</v>
      </c>
      <c r="E23" s="5">
        <v>0.16666666666666666</v>
      </c>
      <c r="F23" s="6" t="s">
        <v>41</v>
      </c>
      <c r="G23" s="12" t="s">
        <v>48</v>
      </c>
      <c r="H23" s="8" t="s">
        <v>30</v>
      </c>
    </row>
    <row r="24" spans="1:8" ht="23.55" customHeight="1" x14ac:dyDescent="0.25">
      <c r="A24" s="25"/>
      <c r="B24" s="3" t="s">
        <v>2</v>
      </c>
      <c r="C24" s="4">
        <f>D23</f>
        <v>0.52083333333333337</v>
      </c>
      <c r="D24" s="4">
        <f t="shared" si="9"/>
        <v>0.58333333333333337</v>
      </c>
      <c r="E24" s="4">
        <v>6.25E-2</v>
      </c>
      <c r="F24" s="24" t="s">
        <v>9</v>
      </c>
      <c r="G24" s="24"/>
      <c r="H24" s="24"/>
    </row>
    <row r="25" spans="1:8" ht="41.55" customHeight="1" x14ac:dyDescent="0.25">
      <c r="A25" s="25"/>
      <c r="B25" s="10" t="s">
        <v>11</v>
      </c>
      <c r="C25" s="5">
        <f>D24</f>
        <v>0.58333333333333337</v>
      </c>
      <c r="D25" s="5">
        <f t="shared" ref="D25" si="10">C25+E25</f>
        <v>0.66666666666666674</v>
      </c>
      <c r="E25" s="5">
        <v>8.3333333333333329E-2</v>
      </c>
      <c r="F25" s="6" t="s">
        <v>21</v>
      </c>
      <c r="G25" s="19" t="s">
        <v>35</v>
      </c>
      <c r="H25" s="6" t="s">
        <v>30</v>
      </c>
    </row>
    <row r="26" spans="1:8" ht="41.55" customHeight="1" x14ac:dyDescent="0.25">
      <c r="A26" s="25"/>
      <c r="B26" s="10" t="s">
        <v>15</v>
      </c>
      <c r="C26" s="5">
        <f>C25</f>
        <v>0.58333333333333337</v>
      </c>
      <c r="D26" s="5">
        <f t="shared" ref="D26" si="11">C26+E26</f>
        <v>0.66666666666666674</v>
      </c>
      <c r="E26" s="5">
        <v>8.3333333333333329E-2</v>
      </c>
      <c r="F26" s="6" t="s">
        <v>19</v>
      </c>
      <c r="G26" s="15" t="s">
        <v>33</v>
      </c>
      <c r="H26" s="6" t="s">
        <v>31</v>
      </c>
    </row>
  </sheetData>
  <mergeCells count="16">
    <mergeCell ref="G14:G15"/>
    <mergeCell ref="G4:G9"/>
    <mergeCell ref="F24:H24"/>
    <mergeCell ref="A22:A26"/>
    <mergeCell ref="A1:H1"/>
    <mergeCell ref="F11:H11"/>
    <mergeCell ref="F16:H16"/>
    <mergeCell ref="F19:H19"/>
    <mergeCell ref="H14:H15"/>
    <mergeCell ref="B14:B15"/>
    <mergeCell ref="A14:A21"/>
    <mergeCell ref="B3:B6"/>
    <mergeCell ref="A3:A13"/>
    <mergeCell ref="H3:H6"/>
    <mergeCell ref="H8:H9"/>
    <mergeCell ref="B8:B9"/>
  </mergeCells>
  <phoneticPr fontId="2" type="noConversion"/>
  <pageMargins left="0.11811023622047245" right="0.11811023622047245" top="0.47244094488188981" bottom="0.1181102362204724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眼底手术实操班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毕 婵娟</cp:lastModifiedBy>
  <cp:lastPrinted>2024-02-29T11:24:00Z</cp:lastPrinted>
  <dcterms:created xsi:type="dcterms:W3CDTF">2017-03-01T06:43:00Z</dcterms:created>
  <dcterms:modified xsi:type="dcterms:W3CDTF">2024-10-31T11:32:02Z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