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<sst xmlns="http://schemas.openxmlformats.org/spreadsheetml/2006/main" count="91" uniqueCount="66">
  <si>
    <t>2025年度第2期白内障超声乳化手术培训公益项目 课程表</t>
  </si>
  <si>
    <t>6月5日-8日</t>
  </si>
  <si>
    <t>日期</t>
  </si>
  <si>
    <t>开始</t>
  </si>
  <si>
    <t>结束</t>
  </si>
  <si>
    <t>用时</t>
  </si>
  <si>
    <t>内容</t>
  </si>
  <si>
    <t>讲师</t>
  </si>
  <si>
    <t>地点</t>
  </si>
  <si>
    <t>前置课程</t>
  </si>
  <si>
    <t>-</t>
  </si>
  <si>
    <t>白内障相关视光基础</t>
  </si>
  <si>
    <t>兰长骏</t>
  </si>
  <si>
    <t>AICTC
北塔8楼悟道厅</t>
  </si>
  <si>
    <r>
      <rPr>
        <sz val="9"/>
        <rFont val="微软雅黑"/>
        <charset val="134"/>
      </rPr>
      <t>开场致辞、嘉宾与参培学员介绍及互动</t>
    </r>
  </si>
  <si>
    <t>班主任</t>
  </si>
  <si>
    <t>患者选择</t>
  </si>
  <si>
    <t>林振德</t>
  </si>
  <si>
    <t>切口制作</t>
  </si>
  <si>
    <t>茶歇与合影</t>
  </si>
  <si>
    <t>连续环形撕囊、水分离、水分层</t>
  </si>
  <si>
    <t>培训体系介绍及要求</t>
  </si>
  <si>
    <t>朱永园</t>
  </si>
  <si>
    <t>模拟眼训练eyesi使用介绍</t>
  </si>
  <si>
    <t>午餐</t>
  </si>
  <si>
    <t>AICTC
超乳玻切培训室
虚拟培训室</t>
  </si>
  <si>
    <t>wet-lab动物眼操作演示：切口制作、CCC</t>
  </si>
  <si>
    <t>wet-lab
林振德、孔令普
dry-lab
eyesi指导师</t>
  </si>
  <si>
    <t>wet-lab分组实操：切口制作、CCC</t>
  </si>
  <si>
    <t>dry-lab分组实操：定位与器械、撕囊、水分离分层</t>
  </si>
  <si>
    <t>晚餐</t>
  </si>
  <si>
    <t>自由练习</t>
  </si>
  <si>
    <t>eyesi指导师</t>
  </si>
  <si>
    <t>6月6日</t>
  </si>
  <si>
    <t>超乳动力学</t>
  </si>
  <si>
    <t>李奇志</t>
  </si>
  <si>
    <t>超乳手术核处理技巧</t>
  </si>
  <si>
    <t>茶歇</t>
  </si>
  <si>
    <t>皮质吸除、晶体植入及粘弹剂移除</t>
  </si>
  <si>
    <t>超乳手术中的角膜内皮保护</t>
  </si>
  <si>
    <t>wet-lab： 超乳设备全面介绍</t>
  </si>
  <si>
    <t>wet-lab
李奇志、孔令普
dry-lab
eyesi指导师</t>
  </si>
  <si>
    <t>wet-lab动物眼分组练习：核处理、皮质吸除、粘弹剂移除</t>
  </si>
  <si>
    <t>dry-lab分组实操：超乳、IA、IOL植入</t>
  </si>
  <si>
    <t>wet-lab分组实操：核处理、皮质吸除、粘弹剂移除</t>
  </si>
  <si>
    <t>6月7日</t>
  </si>
  <si>
    <t>术中并发症的避免和处理</t>
  </si>
  <si>
    <t>杨建宇</t>
  </si>
  <si>
    <t>后囊膜破裂处理及前节玻切基础</t>
  </si>
  <si>
    <t>围手术期用药管理</t>
  </si>
  <si>
    <t>白内障医患沟通</t>
  </si>
  <si>
    <t>wet-lab实操及考核：超乳全流程</t>
  </si>
  <si>
    <t>杨建宇、林英杰</t>
  </si>
  <si>
    <t>dry-lab实操及考核：EYESI模拟手术实操</t>
  </si>
  <si>
    <t>wet-lab分组实操：超乳全流程</t>
  </si>
  <si>
    <t>dry-lab实操：EYESI模拟手术实操</t>
  </si>
  <si>
    <t>6月8日</t>
  </si>
  <si>
    <t>各类型人工晶体的设计和原理</t>
  </si>
  <si>
    <t>林英杰</t>
  </si>
  <si>
    <t>生物测量与人工晶体计算及公式选择</t>
  </si>
  <si>
    <r>
      <rPr>
        <sz val="9"/>
        <rFont val="微软雅黑"/>
        <charset val="134"/>
      </rPr>
      <t>茶歇</t>
    </r>
  </si>
  <si>
    <t>散光技术在白内障的应用</t>
  </si>
  <si>
    <t>老视解决方案</t>
  </si>
  <si>
    <t>颁发结业证书</t>
  </si>
  <si>
    <t>理论考核</t>
  </si>
  <si>
    <t>午餐简餐及返程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</si>
</sst>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:mm;@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6"/>
      <color rgb="FF000000"/>
      <name val="微软雅黑"/>
      <charset val="134"/>
    </font>
    <font>
      <b/>
      <sz val="9"/>
      <color rgb="FF000000"/>
      <name val="微软雅黑"/>
      <charset val="134"/>
    </font>
    <font>
      <sz val="9"/>
      <color theme="1"/>
      <name val="微软雅黑"/>
      <charset val="134"/>
    </font>
    <font>
      <sz val="9"/>
      <name val="微软雅黑"/>
      <charset val="134"/>
    </font>
    <font>
      <sz val="8"/>
      <name val="微软雅黑"/>
      <charset val="134"/>
    </font>
    <font>
      <sz val="9"/>
      <color rgb="FF000000"/>
      <name val="微软雅黑"/>
      <charset val="134"/>
    </font>
    <font>
      <sz val="9"/>
      <color theme="1" tint="0.0499893185216834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8" tint="0.6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8" fillId="10" borderId="9" applyNumberFormat="0" applyAlignment="0" applyProtection="0">
      <alignment vertical="center"/>
    </xf>
    <xf numFmtId="0" fontId="19" fillId="10" borderId="8" applyNumberFormat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58" fontId="7" fillId="2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176" fontId="5" fillId="5" borderId="1" xfId="0" applyNumberFormat="1" applyFont="1" applyFill="1" applyBorder="1" applyAlignment="1">
      <alignment horizontal="center" vertical="center" wrapText="1"/>
    </xf>
    <xf numFmtId="176" fontId="5" fillId="6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76" fontId="4" fillId="4" borderId="1" xfId="0" applyNumberFormat="1" applyFont="1" applyFill="1" applyBorder="1" applyAlignment="1">
      <alignment horizontal="center" vertical="center" wrapText="1"/>
    </xf>
    <xf numFmtId="176" fontId="5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176" fontId="5" fillId="7" borderId="1" xfId="0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"/>
  <sheetViews>
    <sheetView tabSelected="1" topLeftCell="A34" workbookViewId="0">
      <selection activeCell="E48" sqref="E48"/>
    </sheetView>
  </sheetViews>
  <sheetFormatPr defaultColWidth="13.6296296296296" defaultRowHeight="14.4" outlineLevelCol="6"/>
  <cols>
    <col min="1" max="1" width="7.66666666666667" style="1" customWidth="1"/>
    <col min="2" max="3" width="8.44444444444444" style="1" customWidth="1"/>
    <col min="4" max="4" width="6.66666666666667" style="1" customWidth="1"/>
    <col min="5" max="5" width="33.7777777777778" style="1" customWidth="1"/>
    <col min="6" max="6" width="13.2222222222222" style="1" customWidth="1"/>
    <col min="7" max="7" width="11.2222222222222" style="1" customWidth="1"/>
    <col min="8" max="16382" width="13.6296296296296" style="1" customWidth="1"/>
    <col min="16383" max="16384" width="13.6296296296296" style="1"/>
  </cols>
  <sheetData>
    <row r="1" s="1" customFormat="1" ht="4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1" customHeight="1" spans="1:7">
      <c r="A2" s="3" t="s">
        <v>1</v>
      </c>
      <c r="B2" s="3"/>
      <c r="C2" s="3"/>
      <c r="D2" s="3"/>
      <c r="E2" s="3"/>
      <c r="F2" s="3"/>
      <c r="G2" s="3"/>
    </row>
    <row r="3" s="1" customFormat="1" ht="24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s="1" customFormat="1" ht="25" customHeight="1" spans="1:7">
      <c r="A4" s="5" t="s">
        <v>9</v>
      </c>
      <c r="B4" s="6" t="s">
        <v>10</v>
      </c>
      <c r="C4" s="6" t="s">
        <v>10</v>
      </c>
      <c r="D4" s="6" t="s">
        <v>10</v>
      </c>
      <c r="E4" s="7" t="s">
        <v>11</v>
      </c>
      <c r="F4" s="7" t="s">
        <v>12</v>
      </c>
      <c r="G4" s="8" t="s">
        <v>13</v>
      </c>
    </row>
    <row r="5" s="1" customFormat="1" ht="25" customHeight="1" spans="1:7">
      <c r="A5" s="9">
        <v>45813</v>
      </c>
      <c r="B5" s="10">
        <v>0.354166666666667</v>
      </c>
      <c r="C5" s="10">
        <f t="shared" ref="C5:C12" si="0">B5+D5</f>
        <v>0.364583333333334</v>
      </c>
      <c r="D5" s="10">
        <v>0.0104166666666667</v>
      </c>
      <c r="E5" s="7" t="s">
        <v>14</v>
      </c>
      <c r="F5" s="7" t="s">
        <v>15</v>
      </c>
      <c r="G5" s="8"/>
    </row>
    <row r="6" s="1" customFormat="1" ht="25" customHeight="1" spans="1:7">
      <c r="A6" s="11"/>
      <c r="B6" s="10">
        <f t="shared" ref="B6:B14" si="1">C5</f>
        <v>0.364583333333334</v>
      </c>
      <c r="C6" s="10">
        <f t="shared" si="0"/>
        <v>0.392361111111111</v>
      </c>
      <c r="D6" s="12">
        <v>0.0277777777777778</v>
      </c>
      <c r="E6" s="13" t="s">
        <v>16</v>
      </c>
      <c r="F6" s="14" t="s">
        <v>17</v>
      </c>
      <c r="G6" s="8"/>
    </row>
    <row r="7" s="1" customFormat="1" ht="25" customHeight="1" spans="1:7">
      <c r="A7" s="11"/>
      <c r="B7" s="10">
        <f t="shared" si="1"/>
        <v>0.392361111111111</v>
      </c>
      <c r="C7" s="10">
        <f t="shared" si="0"/>
        <v>0.420138888888889</v>
      </c>
      <c r="D7" s="12">
        <v>0.0277777777777778</v>
      </c>
      <c r="E7" s="15" t="s">
        <v>18</v>
      </c>
      <c r="F7" s="16"/>
      <c r="G7" s="8"/>
    </row>
    <row r="8" s="1" customFormat="1" ht="25" customHeight="1" spans="1:7">
      <c r="A8" s="11"/>
      <c r="B8" s="17">
        <f t="shared" si="1"/>
        <v>0.420138888888889</v>
      </c>
      <c r="C8" s="17">
        <f t="shared" si="0"/>
        <v>0.430555555555556</v>
      </c>
      <c r="D8" s="18">
        <v>0.0104166666666667</v>
      </c>
      <c r="E8" s="19" t="s">
        <v>19</v>
      </c>
      <c r="F8" s="19"/>
      <c r="G8" s="8"/>
    </row>
    <row r="9" s="1" customFormat="1" ht="25" customHeight="1" spans="1:7">
      <c r="A9" s="11"/>
      <c r="B9" s="20">
        <f t="shared" si="1"/>
        <v>0.430555555555556</v>
      </c>
      <c r="C9" s="21">
        <f t="shared" si="0"/>
        <v>0.458333333333334</v>
      </c>
      <c r="D9" s="12">
        <v>0.0277777777777778</v>
      </c>
      <c r="E9" s="7" t="s">
        <v>20</v>
      </c>
      <c r="F9" s="7" t="s">
        <v>17</v>
      </c>
      <c r="G9" s="8"/>
    </row>
    <row r="10" s="1" customFormat="1" ht="25" customHeight="1" spans="1:7">
      <c r="A10" s="11"/>
      <c r="B10" s="20">
        <f t="shared" si="1"/>
        <v>0.458333333333334</v>
      </c>
      <c r="C10" s="21">
        <f t="shared" si="0"/>
        <v>0.479166666666667</v>
      </c>
      <c r="D10" s="12">
        <v>0.0208333333333333</v>
      </c>
      <c r="E10" s="22" t="s">
        <v>21</v>
      </c>
      <c r="F10" s="23" t="s">
        <v>22</v>
      </c>
      <c r="G10" s="8"/>
    </row>
    <row r="11" s="1" customFormat="1" ht="25" customHeight="1" spans="1:7">
      <c r="A11" s="11"/>
      <c r="B11" s="20">
        <f t="shared" si="1"/>
        <v>0.479166666666667</v>
      </c>
      <c r="C11" s="21">
        <f t="shared" si="0"/>
        <v>0.493055555555556</v>
      </c>
      <c r="D11" s="12">
        <v>0.0138888888888889</v>
      </c>
      <c r="E11" s="22" t="s">
        <v>23</v>
      </c>
      <c r="F11" s="24"/>
      <c r="G11" s="8"/>
    </row>
    <row r="12" s="1" customFormat="1" ht="25" customHeight="1" spans="1:7">
      <c r="A12" s="11"/>
      <c r="B12" s="17">
        <f t="shared" si="1"/>
        <v>0.493055555555556</v>
      </c>
      <c r="C12" s="17">
        <f t="shared" si="0"/>
        <v>0.541666666666667</v>
      </c>
      <c r="D12" s="17">
        <v>0.0486111111111111</v>
      </c>
      <c r="E12" s="25" t="s">
        <v>24</v>
      </c>
      <c r="F12" s="25"/>
      <c r="G12" s="26" t="s">
        <v>25</v>
      </c>
    </row>
    <row r="13" s="1" customFormat="1" ht="25" customHeight="1" spans="1:7">
      <c r="A13" s="11"/>
      <c r="B13" s="20">
        <f t="shared" si="1"/>
        <v>0.541666666666667</v>
      </c>
      <c r="C13" s="10">
        <f t="shared" ref="C12:C48" si="2">B13+D13</f>
        <v>0.5625</v>
      </c>
      <c r="D13" s="12">
        <v>0.0208333333333333</v>
      </c>
      <c r="E13" s="27" t="s">
        <v>26</v>
      </c>
      <c r="F13" s="28" t="s">
        <v>27</v>
      </c>
      <c r="G13" s="26"/>
    </row>
    <row r="14" s="1" customFormat="1" ht="25" customHeight="1" spans="1:7">
      <c r="A14" s="11"/>
      <c r="B14" s="10">
        <f t="shared" si="1"/>
        <v>0.5625</v>
      </c>
      <c r="C14" s="10">
        <f t="shared" si="2"/>
        <v>0.729166666666667</v>
      </c>
      <c r="D14" s="10">
        <v>0.166666666666667</v>
      </c>
      <c r="E14" s="27" t="s">
        <v>28</v>
      </c>
      <c r="F14" s="29"/>
      <c r="G14" s="26"/>
    </row>
    <row r="15" s="1" customFormat="1" ht="25" customHeight="1" spans="1:7">
      <c r="A15" s="11"/>
      <c r="B15" s="10">
        <f>B14</f>
        <v>0.5625</v>
      </c>
      <c r="C15" s="10">
        <f t="shared" si="2"/>
        <v>0.729166666666667</v>
      </c>
      <c r="D15" s="10">
        <v>0.166666666666667</v>
      </c>
      <c r="E15" s="27" t="s">
        <v>29</v>
      </c>
      <c r="F15" s="30"/>
      <c r="G15" s="26"/>
    </row>
    <row r="16" s="1" customFormat="1" ht="25" customHeight="1" spans="1:7">
      <c r="A16" s="11"/>
      <c r="B16" s="17">
        <f>C15</f>
        <v>0.729166666666667</v>
      </c>
      <c r="C16" s="17">
        <f>B16+D16</f>
        <v>0.750000000000001</v>
      </c>
      <c r="D16" s="17">
        <v>0.0208333333333333</v>
      </c>
      <c r="E16" s="25" t="s">
        <v>30</v>
      </c>
      <c r="F16" s="25"/>
      <c r="G16" s="26"/>
    </row>
    <row r="17" s="1" customFormat="1" ht="25" customHeight="1" spans="1:7">
      <c r="A17" s="11"/>
      <c r="B17" s="10">
        <f>C16</f>
        <v>0.750000000000001</v>
      </c>
      <c r="C17" s="10">
        <f t="shared" si="2"/>
        <v>0.916666666666668</v>
      </c>
      <c r="D17" s="10">
        <v>0.166666666666667</v>
      </c>
      <c r="E17" s="27" t="s">
        <v>28</v>
      </c>
      <c r="F17" s="27" t="s">
        <v>31</v>
      </c>
      <c r="G17" s="26"/>
    </row>
    <row r="18" s="1" customFormat="1" ht="25" customHeight="1" spans="1:7">
      <c r="A18" s="11"/>
      <c r="B18" s="10">
        <f>B17</f>
        <v>0.750000000000001</v>
      </c>
      <c r="C18" s="10">
        <f t="shared" si="2"/>
        <v>0.916666666666668</v>
      </c>
      <c r="D18" s="10">
        <v>0.166666666666667</v>
      </c>
      <c r="E18" s="27" t="s">
        <v>29</v>
      </c>
      <c r="F18" s="27" t="s">
        <v>32</v>
      </c>
      <c r="G18" s="26"/>
    </row>
    <row r="19" s="1" customFormat="1" ht="25" customHeight="1" spans="1:7">
      <c r="A19" s="31" t="s">
        <v>33</v>
      </c>
      <c r="B19" s="10">
        <v>0.354166666666667</v>
      </c>
      <c r="C19" s="10">
        <f t="shared" si="2"/>
        <v>0.388888888888889</v>
      </c>
      <c r="D19" s="10">
        <v>0.0347222222222222</v>
      </c>
      <c r="E19" s="27" t="s">
        <v>34</v>
      </c>
      <c r="F19" s="28" t="s">
        <v>35</v>
      </c>
      <c r="G19" s="26" t="s">
        <v>13</v>
      </c>
    </row>
    <row r="20" s="1" customFormat="1" ht="25" customHeight="1" spans="1:7">
      <c r="A20" s="31"/>
      <c r="B20" s="10">
        <f t="shared" ref="B16:B26" si="3">C19</f>
        <v>0.388888888888889</v>
      </c>
      <c r="C20" s="10">
        <f t="shared" si="2"/>
        <v>0.444444444444445</v>
      </c>
      <c r="D20" s="32">
        <v>0.0555555555555556</v>
      </c>
      <c r="E20" s="27" t="s">
        <v>36</v>
      </c>
      <c r="F20" s="30"/>
      <c r="G20" s="26"/>
    </row>
    <row r="21" s="1" customFormat="1" ht="25" customHeight="1" spans="1:7">
      <c r="A21" s="31"/>
      <c r="B21" s="17">
        <f t="shared" si="3"/>
        <v>0.444444444444445</v>
      </c>
      <c r="C21" s="17">
        <f t="shared" si="2"/>
        <v>0.451388888888889</v>
      </c>
      <c r="D21" s="17">
        <v>0.00694444444444444</v>
      </c>
      <c r="E21" s="25" t="s">
        <v>37</v>
      </c>
      <c r="F21" s="25"/>
      <c r="G21" s="26"/>
    </row>
    <row r="22" s="1" customFormat="1" ht="25" customHeight="1" spans="1:7">
      <c r="A22" s="31"/>
      <c r="B22" s="10">
        <f t="shared" si="3"/>
        <v>0.451388888888889</v>
      </c>
      <c r="C22" s="10">
        <f t="shared" si="2"/>
        <v>0.479166666666667</v>
      </c>
      <c r="D22" s="12">
        <v>0.0277777777777778</v>
      </c>
      <c r="E22" s="27" t="s">
        <v>38</v>
      </c>
      <c r="F22" s="28" t="s">
        <v>35</v>
      </c>
      <c r="G22" s="26"/>
    </row>
    <row r="23" s="1" customFormat="1" ht="25" customHeight="1" spans="1:7">
      <c r="A23" s="31"/>
      <c r="B23" s="10">
        <f t="shared" si="3"/>
        <v>0.479166666666667</v>
      </c>
      <c r="C23" s="10">
        <f t="shared" si="2"/>
        <v>0.5</v>
      </c>
      <c r="D23" s="12">
        <v>0.0208333333333333</v>
      </c>
      <c r="E23" s="27" t="s">
        <v>39</v>
      </c>
      <c r="F23" s="30"/>
      <c r="G23" s="26"/>
    </row>
    <row r="24" s="1" customFormat="1" ht="25" customHeight="1" spans="1:7">
      <c r="A24" s="31"/>
      <c r="B24" s="17">
        <f t="shared" si="3"/>
        <v>0.5</v>
      </c>
      <c r="C24" s="17">
        <f t="shared" si="2"/>
        <v>0.541666666666667</v>
      </c>
      <c r="D24" s="17">
        <v>0.0416666666666667</v>
      </c>
      <c r="E24" s="25" t="s">
        <v>24</v>
      </c>
      <c r="F24" s="25"/>
      <c r="G24" s="26"/>
    </row>
    <row r="25" s="1" customFormat="1" ht="25" customHeight="1" spans="1:7">
      <c r="A25" s="31"/>
      <c r="B25" s="10">
        <f t="shared" si="3"/>
        <v>0.541666666666667</v>
      </c>
      <c r="C25" s="10">
        <f t="shared" si="2"/>
        <v>0.5625</v>
      </c>
      <c r="D25" s="12">
        <v>0.0208333333333333</v>
      </c>
      <c r="E25" s="15" t="s">
        <v>40</v>
      </c>
      <c r="F25" s="28" t="s">
        <v>41</v>
      </c>
      <c r="G25" s="26" t="s">
        <v>25</v>
      </c>
    </row>
    <row r="26" s="1" customFormat="1" ht="25" customHeight="1" spans="1:7">
      <c r="A26" s="31"/>
      <c r="B26" s="10">
        <f t="shared" si="3"/>
        <v>0.5625</v>
      </c>
      <c r="C26" s="10">
        <f t="shared" si="2"/>
        <v>0.729166666666667</v>
      </c>
      <c r="D26" s="10">
        <v>0.166666666666667</v>
      </c>
      <c r="E26" s="27" t="s">
        <v>42</v>
      </c>
      <c r="F26" s="29"/>
      <c r="G26" s="26"/>
    </row>
    <row r="27" s="1" customFormat="1" ht="25" customHeight="1" spans="1:7">
      <c r="A27" s="31"/>
      <c r="B27" s="10">
        <f>C25</f>
        <v>0.5625</v>
      </c>
      <c r="C27" s="10">
        <f t="shared" si="2"/>
        <v>0.729166666666667</v>
      </c>
      <c r="D27" s="10">
        <v>0.166666666666667</v>
      </c>
      <c r="E27" s="27" t="s">
        <v>43</v>
      </c>
      <c r="F27" s="30"/>
      <c r="G27" s="26"/>
    </row>
    <row r="28" s="1" customFormat="1" ht="25" customHeight="1" spans="1:7">
      <c r="A28" s="31"/>
      <c r="B28" s="17">
        <f>C27</f>
        <v>0.729166666666667</v>
      </c>
      <c r="C28" s="17">
        <f>B28+D28</f>
        <v>0.75</v>
      </c>
      <c r="D28" s="17">
        <v>0.0208333333333333</v>
      </c>
      <c r="E28" s="25" t="s">
        <v>30</v>
      </c>
      <c r="F28" s="25"/>
      <c r="G28" s="26"/>
    </row>
    <row r="29" s="1" customFormat="1" ht="25" customHeight="1" spans="1:7">
      <c r="A29" s="31"/>
      <c r="B29" s="10">
        <f>C28</f>
        <v>0.75</v>
      </c>
      <c r="C29" s="10">
        <f t="shared" si="2"/>
        <v>0.916666666666667</v>
      </c>
      <c r="D29" s="10">
        <v>0.166666666666667</v>
      </c>
      <c r="E29" s="27" t="s">
        <v>44</v>
      </c>
      <c r="F29" s="27" t="s">
        <v>31</v>
      </c>
      <c r="G29" s="26"/>
    </row>
    <row r="30" s="1" customFormat="1" ht="25" customHeight="1" spans="1:7">
      <c r="A30" s="31"/>
      <c r="B30" s="10">
        <f>B29</f>
        <v>0.75</v>
      </c>
      <c r="C30" s="10">
        <f t="shared" si="2"/>
        <v>0.916666666666667</v>
      </c>
      <c r="D30" s="10">
        <v>0.166666666666667</v>
      </c>
      <c r="E30" s="27" t="s">
        <v>43</v>
      </c>
      <c r="F30" s="27" t="s">
        <v>32</v>
      </c>
      <c r="G30" s="26"/>
    </row>
    <row r="31" s="1" customFormat="1" ht="25" customHeight="1" spans="1:7">
      <c r="A31" s="33" t="s">
        <v>45</v>
      </c>
      <c r="B31" s="10">
        <v>0.354166666666667</v>
      </c>
      <c r="C31" s="10">
        <f t="shared" si="2"/>
        <v>0.395833333333334</v>
      </c>
      <c r="D31" s="10">
        <v>0.0416666666666667</v>
      </c>
      <c r="E31" s="15" t="s">
        <v>46</v>
      </c>
      <c r="F31" s="28" t="s">
        <v>47</v>
      </c>
      <c r="G31" s="26" t="s">
        <v>13</v>
      </c>
    </row>
    <row r="32" s="1" customFormat="1" ht="25" customHeight="1" spans="1:7">
      <c r="A32" s="33"/>
      <c r="B32" s="10">
        <f t="shared" ref="B32:B37" si="4">C31</f>
        <v>0.395833333333334</v>
      </c>
      <c r="C32" s="10">
        <f t="shared" si="2"/>
        <v>0.430555555555556</v>
      </c>
      <c r="D32" s="12">
        <v>0.0347222222222222</v>
      </c>
      <c r="E32" s="22" t="s">
        <v>48</v>
      </c>
      <c r="F32" s="30"/>
      <c r="G32" s="26"/>
    </row>
    <row r="33" s="1" customFormat="1" ht="21" customHeight="1" spans="1:7">
      <c r="A33" s="33"/>
      <c r="B33" s="17">
        <f t="shared" si="4"/>
        <v>0.430555555555556</v>
      </c>
      <c r="C33" s="17">
        <f t="shared" si="2"/>
        <v>0.4375</v>
      </c>
      <c r="D33" s="17">
        <v>0.00694444444444444</v>
      </c>
      <c r="E33" s="25" t="s">
        <v>37</v>
      </c>
      <c r="F33" s="25"/>
      <c r="G33" s="26"/>
    </row>
    <row r="34" s="1" customFormat="1" ht="25" customHeight="1" spans="1:7">
      <c r="A34" s="33"/>
      <c r="B34" s="10">
        <f t="shared" si="4"/>
        <v>0.4375</v>
      </c>
      <c r="C34" s="10">
        <f t="shared" si="2"/>
        <v>0.458333333333334</v>
      </c>
      <c r="D34" s="12">
        <v>0.0208333333333333</v>
      </c>
      <c r="E34" s="22" t="s">
        <v>49</v>
      </c>
      <c r="F34" s="28" t="s">
        <v>47</v>
      </c>
      <c r="G34" s="26"/>
    </row>
    <row r="35" s="1" customFormat="1" ht="25" customHeight="1" spans="1:7">
      <c r="A35" s="33"/>
      <c r="B35" s="10">
        <f t="shared" si="4"/>
        <v>0.458333333333334</v>
      </c>
      <c r="C35" s="10">
        <f t="shared" si="2"/>
        <v>0.479166666666667</v>
      </c>
      <c r="D35" s="12">
        <v>0.0208333333333333</v>
      </c>
      <c r="E35" s="22" t="s">
        <v>50</v>
      </c>
      <c r="F35" s="30"/>
      <c r="G35" s="26"/>
    </row>
    <row r="36" s="1" customFormat="1" ht="22" customHeight="1" spans="1:7">
      <c r="A36" s="33"/>
      <c r="B36" s="17">
        <f t="shared" si="4"/>
        <v>0.479166666666667</v>
      </c>
      <c r="C36" s="17">
        <f t="shared" si="2"/>
        <v>0.5625</v>
      </c>
      <c r="D36" s="17">
        <v>0.0833333333333333</v>
      </c>
      <c r="E36" s="25" t="s">
        <v>24</v>
      </c>
      <c r="F36" s="25"/>
      <c r="G36" s="26"/>
    </row>
    <row r="37" s="1" customFormat="1" ht="25" customHeight="1" spans="1:7">
      <c r="A37" s="33"/>
      <c r="B37" s="10">
        <f t="shared" si="4"/>
        <v>0.5625</v>
      </c>
      <c r="C37" s="10">
        <f t="shared" si="2"/>
        <v>0.729166666666667</v>
      </c>
      <c r="D37" s="10">
        <v>0.166666666666667</v>
      </c>
      <c r="E37" s="7" t="s">
        <v>51</v>
      </c>
      <c r="F37" s="7" t="s">
        <v>52</v>
      </c>
      <c r="G37" s="26" t="s">
        <v>25</v>
      </c>
    </row>
    <row r="38" s="1" customFormat="1" ht="25" customHeight="1" spans="1:7">
      <c r="A38" s="33"/>
      <c r="B38" s="10">
        <f>C36</f>
        <v>0.5625</v>
      </c>
      <c r="C38" s="10">
        <f t="shared" si="2"/>
        <v>0.729166666666667</v>
      </c>
      <c r="D38" s="10">
        <v>0.166666666666667</v>
      </c>
      <c r="E38" s="27" t="s">
        <v>53</v>
      </c>
      <c r="F38" s="27" t="s">
        <v>32</v>
      </c>
      <c r="G38" s="26"/>
    </row>
    <row r="39" s="1" customFormat="1" ht="21" customHeight="1" spans="1:7">
      <c r="A39" s="33"/>
      <c r="B39" s="17">
        <v>0.729166666666667</v>
      </c>
      <c r="C39" s="17">
        <f t="shared" si="2"/>
        <v>0.75</v>
      </c>
      <c r="D39" s="17">
        <v>0.0208333333333333</v>
      </c>
      <c r="E39" s="25" t="s">
        <v>30</v>
      </c>
      <c r="F39" s="25"/>
      <c r="G39" s="26"/>
    </row>
    <row r="40" s="1" customFormat="1" ht="25" customHeight="1" spans="1:7">
      <c r="A40" s="33"/>
      <c r="B40" s="10">
        <v>0.75</v>
      </c>
      <c r="C40" s="10">
        <f t="shared" si="2"/>
        <v>0.916666666666667</v>
      </c>
      <c r="D40" s="10">
        <v>0.166666666666667</v>
      </c>
      <c r="E40" s="27" t="s">
        <v>54</v>
      </c>
      <c r="F40" s="34" t="s">
        <v>31</v>
      </c>
      <c r="G40" s="26"/>
    </row>
    <row r="41" s="1" customFormat="1" ht="25" customHeight="1" spans="1:7">
      <c r="A41" s="33"/>
      <c r="B41" s="10">
        <v>0.75</v>
      </c>
      <c r="C41" s="10">
        <f t="shared" si="2"/>
        <v>0.916666666666667</v>
      </c>
      <c r="D41" s="10">
        <v>0.166666666666667</v>
      </c>
      <c r="E41" s="27" t="s">
        <v>55</v>
      </c>
      <c r="F41" s="35"/>
      <c r="G41" s="26"/>
    </row>
    <row r="42" s="1" customFormat="1" ht="25" customHeight="1" spans="1:7">
      <c r="A42" s="31" t="s">
        <v>56</v>
      </c>
      <c r="B42" s="10">
        <v>0.354166666666667</v>
      </c>
      <c r="C42" s="10">
        <f t="shared" si="2"/>
        <v>0.381944444444445</v>
      </c>
      <c r="D42" s="10">
        <v>0.0277777777777778</v>
      </c>
      <c r="E42" s="13" t="s">
        <v>57</v>
      </c>
      <c r="F42" s="14" t="s">
        <v>58</v>
      </c>
      <c r="G42" s="8" t="s">
        <v>13</v>
      </c>
    </row>
    <row r="43" s="1" customFormat="1" ht="25" customHeight="1" spans="1:7">
      <c r="A43" s="31"/>
      <c r="B43" s="10">
        <f>C42</f>
        <v>0.381944444444445</v>
      </c>
      <c r="C43" s="10">
        <f t="shared" si="2"/>
        <v>0.423611111111111</v>
      </c>
      <c r="D43" s="12">
        <v>0.0416666666666667</v>
      </c>
      <c r="E43" s="13" t="s">
        <v>59</v>
      </c>
      <c r="F43" s="16"/>
      <c r="G43" s="8"/>
    </row>
    <row r="44" s="1" customFormat="1" ht="21" customHeight="1" spans="1:7">
      <c r="A44" s="31"/>
      <c r="B44" s="36">
        <f>C43</f>
        <v>0.423611111111111</v>
      </c>
      <c r="C44" s="36">
        <f t="shared" si="2"/>
        <v>0.430555555555556</v>
      </c>
      <c r="D44" s="36">
        <v>0.00694444444444444</v>
      </c>
      <c r="E44" s="37" t="s">
        <v>60</v>
      </c>
      <c r="F44" s="37"/>
      <c r="G44" s="8"/>
    </row>
    <row r="45" s="1" customFormat="1" ht="25" customHeight="1" spans="1:7">
      <c r="A45" s="31"/>
      <c r="B45" s="10">
        <f>C44</f>
        <v>0.430555555555556</v>
      </c>
      <c r="C45" s="10">
        <f t="shared" si="2"/>
        <v>0.465277777777778</v>
      </c>
      <c r="D45" s="10">
        <v>0.0347222222222222</v>
      </c>
      <c r="E45" s="13" t="s">
        <v>61</v>
      </c>
      <c r="F45" s="14" t="s">
        <v>58</v>
      </c>
      <c r="G45" s="8"/>
    </row>
    <row r="46" s="1" customFormat="1" ht="25" customHeight="1" spans="1:7">
      <c r="A46" s="31"/>
      <c r="B46" s="10">
        <f>C45</f>
        <v>0.465277777777778</v>
      </c>
      <c r="C46" s="10">
        <f t="shared" si="2"/>
        <v>0.5</v>
      </c>
      <c r="D46" s="10">
        <v>0.0347222222222222</v>
      </c>
      <c r="E46" s="13" t="s">
        <v>62</v>
      </c>
      <c r="F46" s="38"/>
      <c r="G46" s="8"/>
    </row>
    <row r="47" s="1" customFormat="1" ht="25" customHeight="1" spans="1:7">
      <c r="A47" s="31"/>
      <c r="B47" s="10">
        <f>C46</f>
        <v>0.5</v>
      </c>
      <c r="C47" s="10">
        <f t="shared" si="2"/>
        <v>0.506944444444445</v>
      </c>
      <c r="D47" s="10">
        <v>0.00694444444444444</v>
      </c>
      <c r="E47" s="13" t="s">
        <v>63</v>
      </c>
      <c r="F47" s="16"/>
      <c r="G47" s="8"/>
    </row>
    <row r="48" s="1" customFormat="1" ht="25" customHeight="1" spans="1:7">
      <c r="A48" s="31"/>
      <c r="B48" s="10">
        <v>0.506944444444444</v>
      </c>
      <c r="C48" s="10">
        <f>B48+D48</f>
        <v>0.527777777777777</v>
      </c>
      <c r="D48" s="10">
        <v>0.0208333333333333</v>
      </c>
      <c r="E48" s="13" t="s">
        <v>64</v>
      </c>
      <c r="F48" s="27"/>
      <c r="G48" s="26"/>
    </row>
    <row r="49" s="1" customFormat="1" ht="22" customHeight="1" spans="1:7">
      <c r="A49" s="31"/>
      <c r="B49" s="36">
        <v>0.506944444444444</v>
      </c>
      <c r="C49" s="36" t="s">
        <v>10</v>
      </c>
      <c r="D49" s="36" t="s">
        <v>10</v>
      </c>
      <c r="E49" s="25" t="s">
        <v>65</v>
      </c>
      <c r="F49" s="25"/>
      <c r="G49" s="25"/>
    </row>
  </sheetData>
  <mergeCells count="25">
    <mergeCell ref="A1:G1"/>
    <mergeCell ref="A2:G2"/>
    <mergeCell ref="E49:G49"/>
    <mergeCell ref="A5:A18"/>
    <mergeCell ref="A19:A30"/>
    <mergeCell ref="A31:A41"/>
    <mergeCell ref="A42:A49"/>
    <mergeCell ref="F6:F7"/>
    <mergeCell ref="F10:F11"/>
    <mergeCell ref="F13:F15"/>
    <mergeCell ref="F19:F20"/>
    <mergeCell ref="F22:F23"/>
    <mergeCell ref="F25:F27"/>
    <mergeCell ref="F31:F32"/>
    <mergeCell ref="F34:F35"/>
    <mergeCell ref="F40:F41"/>
    <mergeCell ref="F42:F43"/>
    <mergeCell ref="F45:F47"/>
    <mergeCell ref="G4:G11"/>
    <mergeCell ref="G12:G18"/>
    <mergeCell ref="G19:G24"/>
    <mergeCell ref="G25:G30"/>
    <mergeCell ref="G31:G36"/>
    <mergeCell ref="G37:G41"/>
    <mergeCell ref="G42:G47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</dc:creator>
  <cp:lastModifiedBy>周小玄</cp:lastModifiedBy>
  <dcterms:created xsi:type="dcterms:W3CDTF">2023-05-12T11:15:00Z</dcterms:created>
  <dcterms:modified xsi:type="dcterms:W3CDTF">2025-05-24T01:28:42Z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2500D418814C4D96B2CF99A6AB833952_13</vt:lpwstr>
  </property>
</Properties>
</file>